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M13" i="1" l="1"/>
  <c r="M12" i="1"/>
  <c r="M11" i="1"/>
  <c r="M10" i="1"/>
  <c r="M9" i="1"/>
  <c r="M8" i="1"/>
  <c r="K56" i="1"/>
  <c r="K60" i="1"/>
  <c r="K49" i="1" l="1"/>
  <c r="K54" i="1"/>
  <c r="K38" i="1"/>
  <c r="K47" i="1"/>
  <c r="K25" i="1"/>
  <c r="K13" i="1"/>
  <c r="K23" i="1"/>
  <c r="K36" i="1"/>
  <c r="K4" i="1" l="1"/>
</calcChain>
</file>

<file path=xl/sharedStrings.xml><?xml version="1.0" encoding="utf-8"?>
<sst xmlns="http://schemas.openxmlformats.org/spreadsheetml/2006/main" count="52" uniqueCount="50">
  <si>
    <t>Pendapatan Transfer</t>
  </si>
  <si>
    <t>Dana Desa</t>
  </si>
  <si>
    <t>dana bagi pajak daerah</t>
  </si>
  <si>
    <t>dana bagi hasil retribusi daerah</t>
  </si>
  <si>
    <t>Alokasi Dana Desa (ADD)</t>
  </si>
  <si>
    <t>Bantuan Keuangan</t>
  </si>
  <si>
    <t>Bantuan Keuangan Provinsi</t>
  </si>
  <si>
    <t>Bantuan Keuangan Kabupaten</t>
  </si>
  <si>
    <t>DESA GLEBEG KECAMATAN SULANG KABUPATEN REMBANG</t>
  </si>
  <si>
    <t>BIDANG PENYELENGGARAAN PEMERINTAH DESA</t>
  </si>
  <si>
    <t>SILTAB DAN TUNJANGAN KEPALA DESA</t>
  </si>
  <si>
    <t>SILTAB DAN TUNJANGAN PERANGKAT  DESA</t>
  </si>
  <si>
    <t>JAMINAN SOSIAL BAGI KADES DAN PERANGKAT DESA</t>
  </si>
  <si>
    <t>OPERASIONAL PEMERINTAH DESA</t>
  </si>
  <si>
    <t>TUNJANGAN BPD</t>
  </si>
  <si>
    <t>OPERASIONAL BPD</t>
  </si>
  <si>
    <t>TAMBAHAN PENGHASILAN KADES DAN PERANGKAT DESA</t>
  </si>
  <si>
    <t xml:space="preserve">PENYUSUNAN /PENDATAAN/PEMUTKAHIRAN DATA PENDUDUK </t>
  </si>
  <si>
    <t>BIDANG PEMBANGUNAN DESA</t>
  </si>
  <si>
    <t>PENYELENGGARAAN INSENTIF GURU PAUD, TK, MADIN DAN TPQ</t>
  </si>
  <si>
    <t>PENYELENGGARAAN POS KESEHATAN DESA ( ABATE )</t>
  </si>
  <si>
    <t>PENYELENGGARAAN POSYANDU BALITA ( PMT)</t>
  </si>
  <si>
    <t xml:space="preserve">PENYULUHAN RUMAH DESA SEHAT </t>
  </si>
  <si>
    <t>SOSIALISASI PUG</t>
  </si>
  <si>
    <t>OP. KADER PPKBD</t>
  </si>
  <si>
    <t>PENYELENGGARAAN KONVERGENSI PENCEGAHAN STUNTING</t>
  </si>
  <si>
    <t>PENGELOLAAN JARINGAN INTERNET DESA</t>
  </si>
  <si>
    <t>PENINGKATAN KAPASITAS APARATUR DESA</t>
  </si>
  <si>
    <t>PENINGKATAN PERAN SERTA MASYARAKAT MELALUI MUSDES</t>
  </si>
  <si>
    <t>PENYULUHAN PARALEGAL BAGI MASYARAKAT</t>
  </si>
  <si>
    <t xml:space="preserve">PEMBANGUNAN CEKDAM </t>
  </si>
  <si>
    <t>JUMLAH</t>
  </si>
  <si>
    <t>BIDANG PEMBINAAN KEMASYARAKATAN</t>
  </si>
  <si>
    <t>OPERASIONAL LINMAS</t>
  </si>
  <si>
    <t>OPERASIONAL KARANGTARUNA</t>
  </si>
  <si>
    <t>OPERASIONAL LPMD</t>
  </si>
  <si>
    <t>OPERASIONAL PKK</t>
  </si>
  <si>
    <t>OPERASIONAL POSYANDU</t>
  </si>
  <si>
    <t>OPERASIONAL RT/RW</t>
  </si>
  <si>
    <t>OPERASIONAL KPMD</t>
  </si>
  <si>
    <t>BIDANG PEMBERDAYAAN MASYARAKAT</t>
  </si>
  <si>
    <t>BIDANG PENANGGULANGAN BENCANA, DARURAT DAN MENDESAK</t>
  </si>
  <si>
    <t>PENANGGULANGAN BENCANA</t>
  </si>
  <si>
    <t>PENANGANAN KEADAAN MENDESAK</t>
  </si>
  <si>
    <t>PENERIMAAN PEMBIAYAAN</t>
  </si>
  <si>
    <t>INFOGRAFIS APBDES TAHUN  ANGGARAN 2021</t>
  </si>
  <si>
    <t>PEMERINTAHAN</t>
  </si>
  <si>
    <t>PEMBANGUNAN</t>
  </si>
  <si>
    <t>PEMBINAAN</t>
  </si>
  <si>
    <t>PEMBERDAYAAN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</si>
</sst>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64" formatCode="_([$Rp-421]* #,##0_);_([$Rp-421]* \(#,##0\);_([$Rp-421]* &quot;-&quot;_);_(@_)"/>
  </numFmts>
  <fonts count="6" x14ac:knownFonts="1">
    <font>
      <sz val="11"/>
      <color theme="1"/>
      <name val="Calibri"/>
      <family val="2"/>
      <scheme val="minor"/>
    </font>
    <font>
      <b/>
      <sz val="12"/>
      <color theme="1"/>
      <name val="Bahnschrift Light"/>
      <family val="2"/>
    </font>
    <font>
      <b/>
      <sz val="12"/>
      <color rgb="FFFF0000"/>
      <name val="Bahnschrift Light"/>
      <family val="2"/>
    </font>
    <font>
      <sz val="12"/>
      <color theme="1"/>
      <name val="Bahnschrift Light"/>
      <family val="2"/>
    </font>
    <font>
      <sz val="12"/>
      <color rgb="FFFF0000"/>
      <name val="Bahnschrift Light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1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18">
    <xf numFmtId="0" fontId="0" fillId="0" borderId="0" xfId="0"/>
    <xf numFmtId="0" fontId="3" fillId="0" borderId="0" xfId="0" applyFont="1" applyFill="1" applyBorder="1"/>
    <xf numFmtId="0" fontId="3" fillId="0" borderId="0" xfId="0" applyFont="1" applyAlignment="1">
      <alignment horizontal="center"/>
    </xf>
    <xf numFmtId="0" fontId="3" fillId="0" borderId="0" xfId="0" applyFont="1"/>
    <xf numFmtId="0" fontId="1" fillId="0" borderId="0" xfId="0" applyFont="1" applyBorder="1"/>
    <xf numFmtId="164" fontId="1" fillId="0" borderId="0" xfId="0" applyNumberFormat="1" applyFont="1" applyBorder="1"/>
    <xf numFmtId="164" fontId="2" fillId="0" borderId="0" xfId="0" applyNumberFormat="1" applyFont="1" applyBorder="1"/>
    <xf numFmtId="0" fontId="3" fillId="0" borderId="0" xfId="0" applyFont="1" applyBorder="1"/>
    <xf numFmtId="164" fontId="3" fillId="0" borderId="0" xfId="0" applyNumberFormat="1" applyFont="1" applyBorder="1"/>
    <xf numFmtId="164" fontId="4" fillId="0" borderId="0" xfId="0" applyNumberFormat="1" applyFont="1" applyFill="1" applyBorder="1"/>
    <xf numFmtId="164" fontId="4" fillId="0" borderId="0" xfId="0" applyNumberFormat="1" applyFont="1" applyBorder="1"/>
    <xf numFmtId="164" fontId="3" fillId="0" borderId="0" xfId="0" applyNumberFormat="1" applyFont="1"/>
    <xf numFmtId="0" fontId="3" fillId="0" borderId="0" xfId="0" applyFont="1" applyAlignment="1">
      <alignment horizontal="center"/>
    </xf>
    <xf numFmtId="164" fontId="4" fillId="0" borderId="0" xfId="0" applyNumberFormat="1" applyFont="1"/>
    <xf numFmtId="0" fontId="3" fillId="0" borderId="0" xfId="0" applyFont="1" applyAlignment="1">
      <alignment horizontal="center"/>
    </xf>
    <xf numFmtId="41" fontId="3" fillId="0" borderId="0" xfId="1" applyFont="1"/>
    <xf numFmtId="41" fontId="3" fillId="0" borderId="0" xfId="0" applyNumberFormat="1" applyFont="1"/>
    <xf numFmtId="9" fontId="3" fillId="0" borderId="0" xfId="2" applyFont="1"/>
  </cellXfs>
  <cellStyles count="3">
    <cellStyle name="Comma [0]" xfId="1" builtinId="6"/>
    <cellStyle name="Normal" xfId="0" builtinId="0"/>
    <cellStyle name="Percent" xfId="2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2"/>
  <sheetViews>
    <sheetView tabSelected="1" workbookViewId="0">
      <selection activeCell="N14" sqref="N14"/>
    </sheetView>
  </sheetViews>
  <sheetFormatPr defaultRowHeight="15" x14ac:dyDescent="0.2"/>
  <cols>
    <col min="1" max="1" width="9.140625" style="2"/>
    <col min="2" max="10" width="9.140625" style="3"/>
    <col min="11" max="11" width="22.85546875" style="3" customWidth="1"/>
    <col min="12" max="12" width="9.140625" style="3"/>
    <col min="13" max="13" width="19" style="3" bestFit="1" customWidth="1"/>
    <col min="14" max="14" width="21" style="3" bestFit="1" customWidth="1"/>
    <col min="15" max="16384" width="9.140625" style="3"/>
  </cols>
  <sheetData>
    <row r="1" spans="1:14" x14ac:dyDescent="0.2">
      <c r="B1" s="14" t="s">
        <v>45</v>
      </c>
      <c r="C1" s="14"/>
      <c r="D1" s="14"/>
      <c r="E1" s="14"/>
      <c r="F1" s="14"/>
      <c r="G1" s="14"/>
      <c r="H1" s="14"/>
      <c r="I1" s="14"/>
      <c r="J1" s="14"/>
      <c r="K1" s="14"/>
    </row>
    <row r="2" spans="1:14" x14ac:dyDescent="0.2">
      <c r="B2" s="14" t="s">
        <v>8</v>
      </c>
      <c r="C2" s="14"/>
      <c r="D2" s="14"/>
      <c r="E2" s="14"/>
      <c r="F2" s="14"/>
      <c r="G2" s="14"/>
      <c r="H2" s="14"/>
      <c r="I2" s="14"/>
      <c r="J2" s="14"/>
      <c r="K2" s="14"/>
    </row>
    <row r="4" spans="1:14" x14ac:dyDescent="0.2">
      <c r="B4" s="4" t="s">
        <v>0</v>
      </c>
      <c r="C4" s="4"/>
      <c r="D4" s="4"/>
      <c r="E4" s="4"/>
      <c r="F4" s="4"/>
      <c r="G4" s="4"/>
      <c r="H4" s="4"/>
      <c r="I4" s="5"/>
      <c r="J4" s="4"/>
      <c r="K4" s="6">
        <f>SUM(K5:K11)</f>
        <v>1378782200</v>
      </c>
    </row>
    <row r="5" spans="1:14" x14ac:dyDescent="0.2">
      <c r="A5" s="2">
        <v>1</v>
      </c>
      <c r="B5" s="7" t="s">
        <v>1</v>
      </c>
      <c r="C5" s="7"/>
      <c r="D5" s="7"/>
      <c r="E5" s="7"/>
      <c r="F5" s="7"/>
      <c r="G5" s="7"/>
      <c r="H5" s="7"/>
      <c r="I5" s="8"/>
      <c r="J5" s="7"/>
      <c r="K5" s="8">
        <v>858242000</v>
      </c>
    </row>
    <row r="6" spans="1:14" x14ac:dyDescent="0.2">
      <c r="A6" s="2">
        <v>2</v>
      </c>
      <c r="B6" s="7" t="s">
        <v>2</v>
      </c>
      <c r="C6" s="7"/>
      <c r="D6" s="7"/>
      <c r="E6" s="7"/>
      <c r="F6" s="7"/>
      <c r="G6" s="7"/>
      <c r="H6" s="7"/>
      <c r="I6" s="8"/>
      <c r="J6" s="7"/>
      <c r="K6" s="8">
        <v>33363364</v>
      </c>
    </row>
    <row r="7" spans="1:14" x14ac:dyDescent="0.2">
      <c r="A7" s="2">
        <v>3</v>
      </c>
      <c r="B7" s="7" t="s">
        <v>3</v>
      </c>
      <c r="C7" s="7"/>
      <c r="D7" s="7"/>
      <c r="E7" s="7"/>
      <c r="F7" s="7"/>
      <c r="G7" s="7"/>
      <c r="H7" s="7"/>
      <c r="I7" s="8"/>
      <c r="J7" s="7"/>
      <c r="K7" s="8">
        <v>5630836</v>
      </c>
    </row>
    <row r="8" spans="1:14" x14ac:dyDescent="0.2">
      <c r="A8" s="2">
        <v>4</v>
      </c>
      <c r="B8" s="7" t="s">
        <v>4</v>
      </c>
      <c r="C8" s="7"/>
      <c r="D8" s="7"/>
      <c r="E8" s="7"/>
      <c r="F8" s="7"/>
      <c r="G8" s="7"/>
      <c r="H8" s="7"/>
      <c r="I8" s="8"/>
      <c r="J8" s="7"/>
      <c r="K8" s="8">
        <v>376546000</v>
      </c>
      <c r="M8" s="11">
        <f>K4</f>
        <v>1378782200</v>
      </c>
      <c r="N8" s="15"/>
    </row>
    <row r="9" spans="1:14" x14ac:dyDescent="0.2">
      <c r="A9" s="2">
        <v>5</v>
      </c>
      <c r="B9" s="7" t="s">
        <v>5</v>
      </c>
      <c r="C9" s="7"/>
      <c r="D9" s="7"/>
      <c r="E9" s="7"/>
      <c r="F9" s="7"/>
      <c r="G9" s="7"/>
      <c r="H9" s="7"/>
      <c r="I9" s="8"/>
      <c r="J9" s="7"/>
      <c r="K9" s="8">
        <v>0</v>
      </c>
      <c r="M9" s="11">
        <f>K13</f>
        <v>394820200</v>
      </c>
      <c r="N9" s="17" t="s">
        <v>46</v>
      </c>
    </row>
    <row r="10" spans="1:14" x14ac:dyDescent="0.2">
      <c r="A10" s="2">
        <v>6</v>
      </c>
      <c r="B10" s="7" t="s">
        <v>6</v>
      </c>
      <c r="C10" s="7"/>
      <c r="D10" s="7"/>
      <c r="E10" s="7"/>
      <c r="F10" s="7"/>
      <c r="G10" s="7"/>
      <c r="H10" s="7"/>
      <c r="I10" s="8"/>
      <c r="J10" s="7"/>
      <c r="K10" s="8">
        <v>5000000</v>
      </c>
      <c r="M10" s="11">
        <f>K25</f>
        <v>198740000</v>
      </c>
      <c r="N10" s="11" t="s">
        <v>47</v>
      </c>
    </row>
    <row r="11" spans="1:14" x14ac:dyDescent="0.2">
      <c r="A11" s="2">
        <v>7</v>
      </c>
      <c r="B11" s="7" t="s">
        <v>7</v>
      </c>
      <c r="C11" s="7"/>
      <c r="D11" s="7"/>
      <c r="E11" s="7"/>
      <c r="F11" s="7"/>
      <c r="G11" s="7"/>
      <c r="H11" s="7"/>
      <c r="I11" s="8"/>
      <c r="J11" s="7"/>
      <c r="K11" s="8">
        <v>100000000</v>
      </c>
      <c r="M11" s="11">
        <f>K38</f>
        <v>44800000</v>
      </c>
      <c r="N11" s="11" t="s">
        <v>48</v>
      </c>
    </row>
    <row r="12" spans="1:14" x14ac:dyDescent="0.2">
      <c r="M12" s="11">
        <f>K49</f>
        <v>54080000</v>
      </c>
      <c r="N12" s="11" t="s">
        <v>49</v>
      </c>
    </row>
    <row r="13" spans="1:14" x14ac:dyDescent="0.2">
      <c r="B13" s="1" t="s">
        <v>9</v>
      </c>
      <c r="K13" s="9">
        <f>K23</f>
        <v>394820200</v>
      </c>
      <c r="M13" s="11">
        <f>K56</f>
        <v>686342000</v>
      </c>
      <c r="N13" s="11" t="s">
        <v>42</v>
      </c>
    </row>
    <row r="15" spans="1:14" x14ac:dyDescent="0.2">
      <c r="A15" s="2">
        <v>1</v>
      </c>
      <c r="B15" s="1" t="s">
        <v>10</v>
      </c>
      <c r="K15" s="8">
        <v>39924000</v>
      </c>
    </row>
    <row r="16" spans="1:14" x14ac:dyDescent="0.2">
      <c r="A16" s="2">
        <v>2</v>
      </c>
      <c r="B16" s="3" t="s">
        <v>11</v>
      </c>
      <c r="K16" s="8">
        <v>236184000</v>
      </c>
    </row>
    <row r="17" spans="1:14" x14ac:dyDescent="0.2">
      <c r="A17" s="2">
        <v>3</v>
      </c>
      <c r="B17" s="1" t="s">
        <v>12</v>
      </c>
      <c r="K17" s="8">
        <v>12540000</v>
      </c>
      <c r="M17" s="15"/>
    </row>
    <row r="18" spans="1:14" x14ac:dyDescent="0.2">
      <c r="A18" s="2">
        <v>4</v>
      </c>
      <c r="B18" s="3" t="s">
        <v>13</v>
      </c>
      <c r="K18" s="8">
        <v>38192200</v>
      </c>
      <c r="M18" s="16"/>
      <c r="N18" s="16"/>
    </row>
    <row r="19" spans="1:14" x14ac:dyDescent="0.2">
      <c r="A19" s="2">
        <v>5</v>
      </c>
      <c r="B19" s="1" t="s">
        <v>14</v>
      </c>
      <c r="K19" s="8">
        <v>25200000</v>
      </c>
    </row>
    <row r="20" spans="1:14" x14ac:dyDescent="0.2">
      <c r="A20" s="2">
        <v>6</v>
      </c>
      <c r="B20" s="3" t="s">
        <v>15</v>
      </c>
      <c r="K20" s="8">
        <v>7500000</v>
      </c>
    </row>
    <row r="21" spans="1:14" x14ac:dyDescent="0.2">
      <c r="A21" s="2">
        <v>7</v>
      </c>
      <c r="B21" s="1" t="s">
        <v>16</v>
      </c>
      <c r="K21" s="8">
        <v>16200000</v>
      </c>
    </row>
    <row r="22" spans="1:14" x14ac:dyDescent="0.2">
      <c r="A22" s="2">
        <v>8</v>
      </c>
      <c r="B22" s="3" t="s">
        <v>17</v>
      </c>
      <c r="K22" s="8">
        <v>19080000</v>
      </c>
    </row>
    <row r="23" spans="1:14" x14ac:dyDescent="0.2">
      <c r="B23" s="14" t="s">
        <v>31</v>
      </c>
      <c r="C23" s="14"/>
      <c r="D23" s="14"/>
      <c r="E23" s="14"/>
      <c r="F23" s="14"/>
      <c r="G23" s="14"/>
      <c r="H23" s="14"/>
      <c r="I23" s="14"/>
      <c r="J23" s="14"/>
      <c r="K23" s="11">
        <f>SUM(K15:K22)</f>
        <v>394820200</v>
      </c>
    </row>
    <row r="24" spans="1:14" x14ac:dyDescent="0.2">
      <c r="K24" s="11"/>
    </row>
    <row r="25" spans="1:14" x14ac:dyDescent="0.2">
      <c r="B25" s="3" t="s">
        <v>18</v>
      </c>
      <c r="K25" s="10">
        <f>K36</f>
        <v>198740000</v>
      </c>
    </row>
    <row r="27" spans="1:14" x14ac:dyDescent="0.2">
      <c r="A27" s="2">
        <v>1</v>
      </c>
      <c r="B27" s="3" t="s">
        <v>19</v>
      </c>
      <c r="K27" s="8">
        <v>60000000</v>
      </c>
    </row>
    <row r="28" spans="1:14" x14ac:dyDescent="0.2">
      <c r="A28" s="2">
        <v>2</v>
      </c>
      <c r="B28" s="3" t="s">
        <v>20</v>
      </c>
      <c r="K28" s="8">
        <v>2250000</v>
      </c>
    </row>
    <row r="29" spans="1:14" x14ac:dyDescent="0.2">
      <c r="A29" s="12">
        <v>3</v>
      </c>
      <c r="B29" s="3" t="s">
        <v>21</v>
      </c>
      <c r="K29" s="8">
        <v>8100000</v>
      </c>
    </row>
    <row r="30" spans="1:14" x14ac:dyDescent="0.2">
      <c r="A30" s="12">
        <v>4</v>
      </c>
      <c r="B30" s="3" t="s">
        <v>22</v>
      </c>
      <c r="K30" s="8">
        <v>5920000</v>
      </c>
    </row>
    <row r="31" spans="1:14" x14ac:dyDescent="0.2">
      <c r="A31" s="12">
        <v>5</v>
      </c>
      <c r="B31" s="3" t="s">
        <v>23</v>
      </c>
      <c r="K31" s="8">
        <v>5920000</v>
      </c>
    </row>
    <row r="32" spans="1:14" x14ac:dyDescent="0.2">
      <c r="A32" s="12">
        <v>6</v>
      </c>
      <c r="B32" s="3" t="s">
        <v>24</v>
      </c>
      <c r="K32" s="8">
        <v>1500000</v>
      </c>
    </row>
    <row r="33" spans="1:11" x14ac:dyDescent="0.2">
      <c r="A33" s="12">
        <v>7</v>
      </c>
      <c r="B33" s="3" t="s">
        <v>25</v>
      </c>
      <c r="K33" s="8">
        <v>11450000</v>
      </c>
    </row>
    <row r="34" spans="1:11" x14ac:dyDescent="0.2">
      <c r="A34" s="12">
        <v>8</v>
      </c>
      <c r="B34" s="3" t="s">
        <v>26</v>
      </c>
      <c r="K34" s="8">
        <v>3600000</v>
      </c>
    </row>
    <row r="35" spans="1:11" x14ac:dyDescent="0.2">
      <c r="A35" s="12">
        <v>9</v>
      </c>
      <c r="B35" s="3" t="s">
        <v>30</v>
      </c>
      <c r="K35" s="8">
        <v>100000000</v>
      </c>
    </row>
    <row r="36" spans="1:11" x14ac:dyDescent="0.2">
      <c r="B36" s="14" t="s">
        <v>31</v>
      </c>
      <c r="C36" s="14"/>
      <c r="D36" s="14"/>
      <c r="E36" s="14"/>
      <c r="F36" s="14"/>
      <c r="G36" s="14"/>
      <c r="H36" s="14"/>
      <c r="I36" s="14"/>
      <c r="J36" s="14"/>
      <c r="K36" s="8">
        <f>SUM(K27:K35)</f>
        <v>198740000</v>
      </c>
    </row>
    <row r="37" spans="1:11" x14ac:dyDescent="0.2">
      <c r="K37" s="8"/>
    </row>
    <row r="38" spans="1:11" x14ac:dyDescent="0.2">
      <c r="B38" s="3" t="s">
        <v>32</v>
      </c>
      <c r="K38" s="10">
        <f>K47</f>
        <v>44800000</v>
      </c>
    </row>
    <row r="39" spans="1:11" x14ac:dyDescent="0.2">
      <c r="K39" s="8"/>
    </row>
    <row r="40" spans="1:11" x14ac:dyDescent="0.2">
      <c r="A40" s="2">
        <v>1</v>
      </c>
      <c r="B40" s="3" t="s">
        <v>33</v>
      </c>
      <c r="K40" s="8">
        <v>3700000</v>
      </c>
    </row>
    <row r="41" spans="1:11" x14ac:dyDescent="0.2">
      <c r="A41" s="2">
        <v>2</v>
      </c>
      <c r="B41" s="3" t="s">
        <v>34</v>
      </c>
      <c r="K41" s="8">
        <v>3700000</v>
      </c>
    </row>
    <row r="42" spans="1:11" x14ac:dyDescent="0.2">
      <c r="A42" s="12">
        <v>3</v>
      </c>
      <c r="B42" s="3" t="s">
        <v>35</v>
      </c>
      <c r="K42" s="8">
        <v>7500000</v>
      </c>
    </row>
    <row r="43" spans="1:11" x14ac:dyDescent="0.2">
      <c r="A43" s="12">
        <v>4</v>
      </c>
      <c r="B43" s="3" t="s">
        <v>36</v>
      </c>
      <c r="K43" s="8">
        <v>8700000</v>
      </c>
    </row>
    <row r="44" spans="1:11" x14ac:dyDescent="0.2">
      <c r="A44" s="12">
        <v>5</v>
      </c>
      <c r="B44" s="3" t="s">
        <v>37</v>
      </c>
      <c r="K44" s="8">
        <v>3700000</v>
      </c>
    </row>
    <row r="45" spans="1:11" x14ac:dyDescent="0.2">
      <c r="A45" s="12">
        <v>6</v>
      </c>
      <c r="B45" s="3" t="s">
        <v>38</v>
      </c>
      <c r="K45" s="8">
        <v>12500000</v>
      </c>
    </row>
    <row r="46" spans="1:11" x14ac:dyDescent="0.2">
      <c r="A46" s="12">
        <v>7</v>
      </c>
      <c r="B46" s="3" t="s">
        <v>39</v>
      </c>
      <c r="K46" s="8">
        <v>5000000</v>
      </c>
    </row>
    <row r="47" spans="1:11" x14ac:dyDescent="0.2">
      <c r="K47" s="8">
        <f>SUM(K40:K46)</f>
        <v>44800000</v>
      </c>
    </row>
    <row r="48" spans="1:11" x14ac:dyDescent="0.2">
      <c r="K48" s="8"/>
    </row>
    <row r="49" spans="1:11" x14ac:dyDescent="0.2">
      <c r="B49" s="3" t="s">
        <v>40</v>
      </c>
      <c r="K49" s="10">
        <f>K54</f>
        <v>54080000</v>
      </c>
    </row>
    <row r="50" spans="1:11" x14ac:dyDescent="0.2">
      <c r="K50" s="8"/>
    </row>
    <row r="51" spans="1:11" x14ac:dyDescent="0.2">
      <c r="A51" s="2">
        <v>1</v>
      </c>
      <c r="B51" s="3" t="s">
        <v>27</v>
      </c>
      <c r="K51" s="8">
        <v>13500000</v>
      </c>
    </row>
    <row r="52" spans="1:11" x14ac:dyDescent="0.2">
      <c r="A52" s="2">
        <v>2</v>
      </c>
      <c r="B52" s="3" t="s">
        <v>28</v>
      </c>
      <c r="K52" s="8">
        <v>31050000</v>
      </c>
    </row>
    <row r="53" spans="1:11" x14ac:dyDescent="0.2">
      <c r="A53" s="12">
        <v>3</v>
      </c>
      <c r="B53" s="3" t="s">
        <v>29</v>
      </c>
      <c r="K53" s="8">
        <v>9530000</v>
      </c>
    </row>
    <row r="54" spans="1:11" x14ac:dyDescent="0.2">
      <c r="K54" s="11">
        <f>SUM(K51:K53)</f>
        <v>54080000</v>
      </c>
    </row>
    <row r="55" spans="1:11" x14ac:dyDescent="0.2">
      <c r="A55" s="12"/>
      <c r="K55" s="11"/>
    </row>
    <row r="56" spans="1:11" x14ac:dyDescent="0.2">
      <c r="B56" s="3" t="s">
        <v>41</v>
      </c>
      <c r="K56" s="13">
        <f>K60</f>
        <v>686342000</v>
      </c>
    </row>
    <row r="58" spans="1:11" x14ac:dyDescent="0.2">
      <c r="A58" s="2">
        <v>1</v>
      </c>
      <c r="B58" s="3" t="s">
        <v>42</v>
      </c>
      <c r="K58" s="8">
        <v>146342000</v>
      </c>
    </row>
    <row r="59" spans="1:11" x14ac:dyDescent="0.2">
      <c r="A59" s="2">
        <v>2</v>
      </c>
      <c r="B59" s="3" t="s">
        <v>43</v>
      </c>
      <c r="K59" s="8">
        <v>540000000</v>
      </c>
    </row>
    <row r="60" spans="1:11" x14ac:dyDescent="0.2">
      <c r="K60" s="8">
        <f>SUM(K58:K59)</f>
        <v>686342000</v>
      </c>
    </row>
    <row r="62" spans="1:11" x14ac:dyDescent="0.2">
      <c r="B62" s="3" t="s">
        <v>44</v>
      </c>
      <c r="K62" s="10">
        <v>25343849</v>
      </c>
    </row>
  </sheetData>
  <mergeCells count="4">
    <mergeCell ref="B23:J23"/>
    <mergeCell ref="B36:J36"/>
    <mergeCell ref="B1:K1"/>
    <mergeCell ref="B2:K2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2021-03-13T08:24:10Z</dcterms:modified>
</cp:coreProperties>
</file>